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900" windowHeight="9465" activeTab="0"/>
  </bookViews>
  <sheets>
    <sheet name="результаты оценки" sheetId="1" r:id="rId1"/>
    <sheet name="сводный рейтинг" sheetId="2" r:id="rId2"/>
    <sheet name="график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<sst xmlns="http://schemas.openxmlformats.org/spreadsheetml/2006/main" count="61" uniqueCount="53">
  <si>
    <t>№ п/п</t>
  </si>
  <si>
    <t>Наименование направлений оценки, показателей</t>
  </si>
  <si>
    <t>Оценка показателей в баллах</t>
  </si>
  <si>
    <t>Максимально возможная (МАХ)</t>
  </si>
  <si>
    <t>Среднее значение (SP)</t>
  </si>
  <si>
    <t>в том числе по ГРБС</t>
  </si>
  <si>
    <t>Управление образования</t>
  </si>
  <si>
    <t>Управление культуры, туризма, спорта и молодёжной политики</t>
  </si>
  <si>
    <t>Управление социальной защиты населения и труда</t>
  </si>
  <si>
    <t>Администрация муниципального района</t>
  </si>
  <si>
    <t>Управление финансов</t>
  </si>
  <si>
    <t>Управление ЖКХ, капитального строительства и природопользования</t>
  </si>
  <si>
    <t>1.</t>
  </si>
  <si>
    <t>Формирование бюджета</t>
  </si>
  <si>
    <t>2.</t>
  </si>
  <si>
    <t>Оценка результатов исполнения бюджета</t>
  </si>
  <si>
    <t>3.</t>
  </si>
  <si>
    <t>Управление обязательствами в процессе исполнения бюджета</t>
  </si>
  <si>
    <t>4.</t>
  </si>
  <si>
    <t>Учёт и отчётность</t>
  </si>
  <si>
    <t>5.</t>
  </si>
  <si>
    <t>Контроль и аудит</t>
  </si>
  <si>
    <t>6.</t>
  </si>
  <si>
    <t>Открытость и прозрачность деятельности</t>
  </si>
  <si>
    <t>Итоговые оценки качества финансового менеджмента, рассчитанные в соответствии с методикой</t>
  </si>
  <si>
    <t>Интегральная оценка качества финансового менеджмента (КФМ)</t>
  </si>
  <si>
    <t>Максимальная оценка за качество финансового менеджмента (МАХ)</t>
  </si>
  <si>
    <t>Рейтинговая оценка (R=КФМ/МАХ*к*500)</t>
  </si>
  <si>
    <t>Коэффициент сложности управления финансами (к)</t>
  </si>
  <si>
    <t>Средний уровень качества финансового менеджмента ГРБС (MR)</t>
  </si>
  <si>
    <t>Сводный рейтинг главных располрядителей бюджетных средств по качеству финансового менеджмента</t>
  </si>
  <si>
    <t>Наименование ГРБС</t>
  </si>
  <si>
    <t>Рейтинговая оценка           ( R )</t>
  </si>
  <si>
    <t>Максимальная оценка качества финансового менеджмента (МАХ)</t>
  </si>
  <si>
    <t>Управление финансов Администрации Гаврилов-Ямского муниципального района</t>
  </si>
  <si>
    <t>Управление социальной защиты населения и труда Администрации Гаврилов-Ямского муниципального района</t>
  </si>
  <si>
    <t>Администрация Гаврилов-Ямского муниципального района</t>
  </si>
  <si>
    <t>Управление ЖКХ, капитального строительства и природопользованияч Администрации Гаврилов-Ямского муниципального района</t>
  </si>
  <si>
    <t>Управление образования Администрации Гаврилов-Ямского муниципального района</t>
  </si>
  <si>
    <r>
      <t>ГРБС, получившие высокие рейтинговые  оценки (R</t>
    </r>
    <r>
      <rPr>
        <b/>
        <sz val="11"/>
        <color indexed="8"/>
        <rFont val="Calibri"/>
        <family val="2"/>
      </rPr>
      <t>≥400)</t>
    </r>
  </si>
  <si>
    <r>
      <t>ГРБС, получившие удовлетворительные  рейтинговые  оценки (400</t>
    </r>
    <r>
      <rPr>
        <b/>
        <sz val="11"/>
        <color indexed="8"/>
        <rFont val="Calibri"/>
        <family val="2"/>
      </rPr>
      <t>≥</t>
    </r>
    <r>
      <rPr>
        <b/>
        <sz val="11"/>
        <color indexed="8"/>
        <rFont val="Calibri"/>
        <family val="2"/>
      </rPr>
      <t>R≥300)</t>
    </r>
  </si>
  <si>
    <t>Оценка среднего уровня качества финансового менеджмента ГРБС (MR)</t>
  </si>
  <si>
    <t>X</t>
  </si>
  <si>
    <t>Управление культуры, туризма, спорта и молодёжной политики Администрации Гаврилов-Ямского муниципального района</t>
  </si>
  <si>
    <t>Результаты  оценки качества финансового менеджмента, осуществляемого главными распорядителями бюджетных средств</t>
  </si>
  <si>
    <t>Управление ЖКХ, капитального строительства и природопользования Администрации Гаврилов-Ямского муниципального района</t>
  </si>
  <si>
    <t>Управление по архитектуре, градостроительству, имущественным и земельным отношениям</t>
  </si>
  <si>
    <t>Управление по архитектуре, градостроительству, имущественным и земельным отношениям Администрации Гаврилов-Ямского муниципального района</t>
  </si>
  <si>
    <r>
      <t>ГРБС, получившие неудовлетворительные рейтинговые оценки (R</t>
    </r>
    <r>
      <rPr>
        <b/>
        <sz val="11"/>
        <color indexed="8"/>
        <rFont val="Calibri"/>
        <family val="2"/>
      </rPr>
      <t>&lt;3</t>
    </r>
    <r>
      <rPr>
        <b/>
        <sz val="11"/>
        <color indexed="8"/>
        <rFont val="Calibri"/>
        <family val="2"/>
      </rPr>
      <t>00)</t>
    </r>
  </si>
  <si>
    <t>Управление социальной защиты населения и труда  Администрации Гаврилов-Ямского муниципального района</t>
  </si>
  <si>
    <t>Рейтинговые оценки качества финансового менеджмента ГРБС за  2018 год</t>
  </si>
  <si>
    <t>за  2018 год</t>
  </si>
  <si>
    <t>за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</si>
</sst>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6"/>
      <color indexed="8"/>
      <name val="Calibri"/>
      <family val="2"/>
    </font>
    <font>
      <vertAlign val="subscript"/>
      <sz val="10"/>
      <color indexed="8"/>
      <name val="Calibri"/>
      <family val="0"/>
    </font>
    <font>
      <vertAlign val="subscript"/>
      <sz val="13"/>
      <color indexed="8"/>
      <name val="Calibri"/>
      <family val="0"/>
    </font>
    <font>
      <vertAlign val="subscript"/>
      <sz val="12.0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 wrapText="1"/>
    </xf>
    <xf numFmtId="0" fontId="30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7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6" borderId="1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425"/>
          <c:w val="0.92"/>
          <c:h val="0.938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Лист1!$B$1:$B$7</c:f>
              <c:strCache>
                <c:ptCount val="1"/>
                <c:pt idx="0">
                  <c:v>483 434 463 330 462 346 433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Лист1!$B$1:$B$7</c:f>
              <c:numCache>
                <c:ptCount val="7"/>
                <c:pt idx="0">
                  <c:v>483</c:v>
                </c:pt>
                <c:pt idx="1">
                  <c:v>434</c:v>
                </c:pt>
                <c:pt idx="2">
                  <c:v>463</c:v>
                </c:pt>
                <c:pt idx="3">
                  <c:v>330</c:v>
                </c:pt>
                <c:pt idx="4">
                  <c:v>462</c:v>
                </c:pt>
                <c:pt idx="5">
                  <c:v>346</c:v>
                </c:pt>
                <c:pt idx="6">
                  <c:v>433</c:v>
                </c:pt>
              </c:numCache>
            </c:numRef>
          </c:val>
          <c:smooth val="0"/>
        </c:ser>
        <c:ser>
          <c:idx val="1"/>
          <c:order val="1"/>
          <c:tx>
            <c:v>оценка среднего уровня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Лист1!$C$1:$C$7</c:f>
              <c:numCache>
                <c:ptCount val="7"/>
                <c:pt idx="0">
                  <c:v>417</c:v>
                </c:pt>
                <c:pt idx="1">
                  <c:v>417</c:v>
                </c:pt>
                <c:pt idx="2">
                  <c:v>417</c:v>
                </c:pt>
                <c:pt idx="3">
                  <c:v>417</c:v>
                </c:pt>
                <c:pt idx="4">
                  <c:v>417</c:v>
                </c:pt>
                <c:pt idx="5">
                  <c:v>417</c:v>
                </c:pt>
                <c:pt idx="6">
                  <c:v>417</c:v>
                </c:pt>
              </c:numCache>
            </c:numRef>
          </c:val>
          <c:smooth val="0"/>
        </c:ser>
        <c:marker val="1"/>
        <c:axId val="32933216"/>
        <c:axId val="27963489"/>
      </c:lineChart>
      <c:catAx>
        <c:axId val="3293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63489"/>
        <c:crosses val="autoZero"/>
        <c:auto val="1"/>
        <c:lblOffset val="100"/>
        <c:tickLblSkip val="1"/>
        <c:noMultiLvlLbl val="0"/>
      </c:catAx>
      <c:valAx>
        <c:axId val="27963489"/>
        <c:scaling>
          <c:orientation val="minMax"/>
          <c:max val="520"/>
          <c:min val="2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33216"/>
        <c:crossesAt val="1"/>
        <c:crossBetween val="between"/>
        <c:dispUnits/>
        <c:majorUnit val="15"/>
      </c:valAx>
      <c:spPr>
        <a:noFill/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18925"/>
          <c:w val="0.228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5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-2500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133350</xdr:rowOff>
    </xdr:from>
    <xdr:to>
      <xdr:col>16</xdr:col>
      <xdr:colOff>304800</xdr:colOff>
      <xdr:row>29</xdr:row>
      <xdr:rowOff>57150</xdr:rowOff>
    </xdr:to>
    <xdr:graphicFrame>
      <xdr:nvGraphicFramePr>
        <xdr:cNvPr id="1" name="Диаграмма 1"/>
        <xdr:cNvGraphicFramePr/>
      </xdr:nvGraphicFramePr>
      <xdr:xfrm>
        <a:off x="209550" y="781050"/>
        <a:ext cx="113061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" width="6.57421875" style="0" customWidth="1"/>
    <col min="2" max="2" width="39.28125" style="0" customWidth="1"/>
    <col min="3" max="3" width="16.8515625" style="0" customWidth="1"/>
    <col min="4" max="4" width="17.7109375" style="0" customWidth="1"/>
    <col min="5" max="5" width="16.57421875" style="0" customWidth="1"/>
    <col min="6" max="6" width="16.28125" style="0" customWidth="1"/>
    <col min="7" max="7" width="16.140625" style="0" customWidth="1"/>
    <col min="8" max="9" width="15.421875" style="0" customWidth="1"/>
    <col min="10" max="10" width="15.8515625" style="0" customWidth="1"/>
    <col min="11" max="11" width="16.57421875" style="0" customWidth="1"/>
  </cols>
  <sheetData>
    <row r="1" spans="1:11" ht="15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thickBot="1">
      <c r="A4" s="41" t="s">
        <v>0</v>
      </c>
      <c r="B4" s="41" t="s">
        <v>1</v>
      </c>
      <c r="C4" s="54" t="s">
        <v>2</v>
      </c>
      <c r="D4" s="55"/>
      <c r="E4" s="55"/>
      <c r="F4" s="55"/>
      <c r="G4" s="55"/>
      <c r="H4" s="55"/>
      <c r="I4" s="55"/>
      <c r="J4" s="55"/>
      <c r="K4" s="56"/>
    </row>
    <row r="5" spans="1:11" ht="15.75" thickBot="1">
      <c r="A5" s="42"/>
      <c r="B5" s="42"/>
      <c r="C5" s="41" t="s">
        <v>3</v>
      </c>
      <c r="D5" s="41" t="s">
        <v>4</v>
      </c>
      <c r="E5" s="54" t="s">
        <v>5</v>
      </c>
      <c r="F5" s="55"/>
      <c r="G5" s="55"/>
      <c r="H5" s="55"/>
      <c r="I5" s="55"/>
      <c r="J5" s="55"/>
      <c r="K5" s="56"/>
    </row>
    <row r="6" spans="1:11" ht="15">
      <c r="A6" s="42"/>
      <c r="B6" s="42"/>
      <c r="C6" s="42"/>
      <c r="D6" s="42"/>
      <c r="E6" s="41" t="s">
        <v>6</v>
      </c>
      <c r="F6" s="41" t="s">
        <v>7</v>
      </c>
      <c r="G6" s="41" t="s">
        <v>8</v>
      </c>
      <c r="H6" s="41" t="s">
        <v>46</v>
      </c>
      <c r="I6" s="41" t="s">
        <v>9</v>
      </c>
      <c r="J6" s="41" t="s">
        <v>10</v>
      </c>
      <c r="K6" s="41" t="s">
        <v>11</v>
      </c>
    </row>
    <row r="7" spans="1:11" ht="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46.5" customHeight="1" thickBo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15">
      <c r="A12" s="12" t="s">
        <v>12</v>
      </c>
      <c r="B12" s="13" t="s">
        <v>13</v>
      </c>
      <c r="C12" s="4">
        <v>150</v>
      </c>
      <c r="D12" s="8">
        <f>(E12+F12+G12+H12+I12+J12+K12)/7</f>
        <v>111.85714285714286</v>
      </c>
      <c r="E12" s="36">
        <v>117</v>
      </c>
      <c r="F12" s="36">
        <v>117</v>
      </c>
      <c r="G12" s="36">
        <v>120</v>
      </c>
      <c r="H12" s="36">
        <v>120</v>
      </c>
      <c r="I12" s="36">
        <v>96</v>
      </c>
      <c r="J12" s="36">
        <v>117</v>
      </c>
      <c r="K12" s="36">
        <v>96</v>
      </c>
    </row>
    <row r="13" spans="1:11" ht="15">
      <c r="A13" s="12"/>
      <c r="B13" s="13"/>
      <c r="C13" s="2"/>
      <c r="D13" s="4"/>
      <c r="E13" s="36"/>
      <c r="F13" s="36"/>
      <c r="G13" s="36"/>
      <c r="H13" s="36"/>
      <c r="I13" s="36"/>
      <c r="J13" s="36"/>
      <c r="K13" s="36"/>
    </row>
    <row r="14" spans="1:11" ht="30">
      <c r="A14" s="14" t="s">
        <v>14</v>
      </c>
      <c r="B14" s="15" t="s">
        <v>15</v>
      </c>
      <c r="C14" s="9">
        <v>100</v>
      </c>
      <c r="D14" s="10">
        <f>(E14+F14+G14+H14+I14+J14+K14)/7</f>
        <v>71.85714285714286</v>
      </c>
      <c r="E14" s="37">
        <v>63</v>
      </c>
      <c r="F14" s="37">
        <v>54</v>
      </c>
      <c r="G14" s="37">
        <v>100</v>
      </c>
      <c r="H14" s="37">
        <v>68</v>
      </c>
      <c r="I14" s="37">
        <v>75</v>
      </c>
      <c r="J14" s="37">
        <v>68</v>
      </c>
      <c r="K14" s="37">
        <v>75</v>
      </c>
    </row>
    <row r="15" spans="1:11" ht="15">
      <c r="A15" s="12"/>
      <c r="B15" s="13"/>
      <c r="C15" s="2"/>
      <c r="D15" s="2"/>
      <c r="E15" s="38"/>
      <c r="F15" s="38"/>
      <c r="G15" s="38"/>
      <c r="H15" s="38"/>
      <c r="I15" s="38"/>
      <c r="J15" s="38"/>
      <c r="K15" s="38"/>
    </row>
    <row r="16" spans="1:11" ht="30">
      <c r="A16" s="14" t="s">
        <v>16</v>
      </c>
      <c r="B16" s="15" t="s">
        <v>17</v>
      </c>
      <c r="C16" s="9">
        <v>100</v>
      </c>
      <c r="D16" s="10">
        <f>(E16+F16+G16+H16+I16+J16+K16)/7</f>
        <v>64.28571428571429</v>
      </c>
      <c r="E16" s="37">
        <v>50</v>
      </c>
      <c r="F16" s="37">
        <v>50</v>
      </c>
      <c r="G16" s="37">
        <v>50</v>
      </c>
      <c r="H16" s="37">
        <v>100</v>
      </c>
      <c r="I16" s="37">
        <v>100</v>
      </c>
      <c r="J16" s="37">
        <v>100</v>
      </c>
      <c r="K16" s="37">
        <v>0</v>
      </c>
    </row>
    <row r="17" spans="1:11" ht="15">
      <c r="A17" s="12"/>
      <c r="B17" s="13"/>
      <c r="C17" s="2"/>
      <c r="D17" s="2"/>
      <c r="E17" s="38"/>
      <c r="F17" s="38"/>
      <c r="G17" s="38"/>
      <c r="H17" s="38"/>
      <c r="I17" s="38"/>
      <c r="J17" s="38"/>
      <c r="K17" s="38"/>
    </row>
    <row r="18" spans="1:11" ht="15">
      <c r="A18" s="12" t="s">
        <v>18</v>
      </c>
      <c r="B18" s="13" t="s">
        <v>19</v>
      </c>
      <c r="C18" s="4">
        <v>50</v>
      </c>
      <c r="D18" s="8">
        <f>(E18+F18+G18+H18+I18+J18+K18)/7</f>
        <v>46.57142857142857</v>
      </c>
      <c r="E18" s="36">
        <v>50</v>
      </c>
      <c r="F18" s="36">
        <v>42</v>
      </c>
      <c r="G18" s="36">
        <v>42</v>
      </c>
      <c r="H18" s="36">
        <v>42</v>
      </c>
      <c r="I18" s="36">
        <v>50</v>
      </c>
      <c r="J18" s="36">
        <v>50</v>
      </c>
      <c r="K18" s="36">
        <v>50</v>
      </c>
    </row>
    <row r="19" spans="1:11" ht="15">
      <c r="A19" s="12"/>
      <c r="B19" s="13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12" t="s">
        <v>20</v>
      </c>
      <c r="B20" s="13" t="s">
        <v>21</v>
      </c>
      <c r="C20" s="4">
        <v>50</v>
      </c>
      <c r="D20" s="8">
        <f>(E20+F20+G20+H20+I20+J20+K20)/7</f>
        <v>14.285714285714286</v>
      </c>
      <c r="E20" s="4">
        <v>25</v>
      </c>
      <c r="F20" s="4">
        <v>0</v>
      </c>
      <c r="G20" s="4">
        <v>25</v>
      </c>
      <c r="H20" s="4">
        <v>0</v>
      </c>
      <c r="I20" s="4">
        <v>50</v>
      </c>
      <c r="J20" s="4">
        <v>0</v>
      </c>
      <c r="K20" s="4">
        <v>0</v>
      </c>
    </row>
    <row r="21" spans="1:11" ht="15">
      <c r="A21" s="12"/>
      <c r="B21" s="13"/>
      <c r="C21" s="2"/>
      <c r="D21" s="2"/>
      <c r="E21" s="2"/>
      <c r="F21" s="2"/>
      <c r="G21" s="2"/>
      <c r="H21" s="2"/>
      <c r="I21" s="2"/>
      <c r="J21" s="2"/>
      <c r="K21" s="2"/>
    </row>
    <row r="22" spans="1:11" ht="30">
      <c r="A22" s="14" t="s">
        <v>22</v>
      </c>
      <c r="B22" s="15" t="s">
        <v>23</v>
      </c>
      <c r="C22" s="9">
        <v>50</v>
      </c>
      <c r="D22" s="19">
        <f>(E22+F22+G22+H22+I22+J22+K22)/7</f>
        <v>32.142857142857146</v>
      </c>
      <c r="E22" s="9">
        <v>50</v>
      </c>
      <c r="F22" s="9">
        <v>25</v>
      </c>
      <c r="G22" s="9">
        <v>25</v>
      </c>
      <c r="H22" s="9">
        <v>25</v>
      </c>
      <c r="I22" s="9">
        <v>50</v>
      </c>
      <c r="J22" s="9">
        <v>25</v>
      </c>
      <c r="K22" s="9">
        <v>25</v>
      </c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50" t="s">
        <v>24</v>
      </c>
      <c r="B24" s="51"/>
      <c r="C24" s="51"/>
      <c r="D24" s="51"/>
      <c r="E24" s="51"/>
      <c r="F24" s="51"/>
      <c r="G24" s="51"/>
      <c r="H24" s="51"/>
      <c r="I24" s="51"/>
      <c r="J24" s="51"/>
      <c r="K24" s="52"/>
    </row>
    <row r="25" spans="1:11" ht="15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15">
      <c r="A26" s="44" t="s">
        <v>25</v>
      </c>
      <c r="B26" s="45"/>
      <c r="C26" s="45"/>
      <c r="D26" s="46"/>
      <c r="E26" s="4">
        <f aca="true" t="shared" si="0" ref="E26:K26">SUM(E12:E22)</f>
        <v>355</v>
      </c>
      <c r="F26" s="4">
        <f t="shared" si="0"/>
        <v>288</v>
      </c>
      <c r="G26" s="4">
        <f t="shared" si="0"/>
        <v>362</v>
      </c>
      <c r="H26" s="4">
        <f t="shared" si="0"/>
        <v>355</v>
      </c>
      <c r="I26" s="4">
        <f t="shared" si="0"/>
        <v>421</v>
      </c>
      <c r="J26" s="4">
        <f t="shared" si="0"/>
        <v>360</v>
      </c>
      <c r="K26" s="4">
        <f t="shared" si="0"/>
        <v>246</v>
      </c>
    </row>
    <row r="27" spans="1:11" ht="15">
      <c r="A27" s="16"/>
      <c r="B27" s="17"/>
      <c r="C27" s="17"/>
      <c r="D27" s="18"/>
      <c r="E27" s="2"/>
      <c r="F27" s="2"/>
      <c r="G27" s="2"/>
      <c r="H27" s="2"/>
      <c r="I27" s="2"/>
      <c r="J27" s="2"/>
      <c r="K27" s="2"/>
    </row>
    <row r="28" spans="1:11" ht="15">
      <c r="A28" s="44" t="s">
        <v>26</v>
      </c>
      <c r="B28" s="45"/>
      <c r="C28" s="45"/>
      <c r="D28" s="46"/>
      <c r="E28" s="4">
        <v>500</v>
      </c>
      <c r="F28" s="4">
        <v>500</v>
      </c>
      <c r="G28" s="4">
        <v>500</v>
      </c>
      <c r="H28" s="4">
        <v>410</v>
      </c>
      <c r="I28" s="4">
        <v>500</v>
      </c>
      <c r="J28" s="4">
        <v>410</v>
      </c>
      <c r="K28" s="4">
        <v>410</v>
      </c>
    </row>
    <row r="29" spans="1:11" ht="15">
      <c r="A29" s="16"/>
      <c r="B29" s="17"/>
      <c r="C29" s="17"/>
      <c r="D29" s="18"/>
      <c r="E29" s="2"/>
      <c r="F29" s="2"/>
      <c r="G29" s="2"/>
      <c r="H29" s="2"/>
      <c r="I29" s="2"/>
      <c r="J29" s="2"/>
      <c r="K29" s="2"/>
    </row>
    <row r="30" spans="1:11" ht="15">
      <c r="A30" s="44" t="s">
        <v>27</v>
      </c>
      <c r="B30" s="45"/>
      <c r="C30" s="45"/>
      <c r="D30" s="46"/>
      <c r="E30" s="11">
        <f aca="true" t="shared" si="1" ref="E30:K30">E26/E28*E32*500</f>
        <v>461.49999999999994</v>
      </c>
      <c r="F30" s="11">
        <f t="shared" si="1"/>
        <v>345.59999999999997</v>
      </c>
      <c r="G30" s="11">
        <f t="shared" si="1"/>
        <v>434.4</v>
      </c>
      <c r="H30" s="11">
        <f t="shared" si="1"/>
        <v>432.9268292682927</v>
      </c>
      <c r="I30" s="11">
        <f t="shared" si="1"/>
        <v>463.1</v>
      </c>
      <c r="J30" s="11">
        <f t="shared" si="1"/>
        <v>482.92682926829275</v>
      </c>
      <c r="K30" s="11">
        <f t="shared" si="1"/>
        <v>330</v>
      </c>
    </row>
    <row r="31" spans="1:11" ht="15">
      <c r="A31" s="16"/>
      <c r="B31" s="17"/>
      <c r="C31" s="17"/>
      <c r="D31" s="18"/>
      <c r="E31" s="2"/>
      <c r="F31" s="2"/>
      <c r="G31" s="2"/>
      <c r="H31" s="2"/>
      <c r="I31" s="2"/>
      <c r="J31" s="2"/>
      <c r="K31" s="2"/>
    </row>
    <row r="32" spans="1:11" ht="15">
      <c r="A32" s="44" t="s">
        <v>28</v>
      </c>
      <c r="B32" s="45"/>
      <c r="C32" s="45"/>
      <c r="D32" s="46"/>
      <c r="E32" s="4">
        <v>1.3</v>
      </c>
      <c r="F32" s="4">
        <v>1.2</v>
      </c>
      <c r="G32" s="4">
        <v>1.2</v>
      </c>
      <c r="H32" s="4">
        <v>1</v>
      </c>
      <c r="I32" s="4">
        <v>1.1</v>
      </c>
      <c r="J32" s="4">
        <v>1.1</v>
      </c>
      <c r="K32" s="4">
        <v>1.1</v>
      </c>
    </row>
    <row r="33" spans="1:11" ht="15">
      <c r="A33" s="44"/>
      <c r="B33" s="45"/>
      <c r="C33" s="45"/>
      <c r="D33" s="46"/>
      <c r="E33" s="2"/>
      <c r="F33" s="2"/>
      <c r="G33" s="2"/>
      <c r="H33" s="2"/>
      <c r="I33" s="2"/>
      <c r="J33" s="2"/>
      <c r="K33" s="2"/>
    </row>
    <row r="34" spans="1:11" ht="15">
      <c r="A34" s="44" t="s">
        <v>29</v>
      </c>
      <c r="B34" s="45"/>
      <c r="C34" s="45"/>
      <c r="D34" s="46"/>
      <c r="E34" s="47">
        <f>(E30+F30+G30+H30+I30+J30+K30)/7</f>
        <v>421.49337979094076</v>
      </c>
      <c r="F34" s="48"/>
      <c r="G34" s="48"/>
      <c r="H34" s="48"/>
      <c r="I34" s="48"/>
      <c r="J34" s="48"/>
      <c r="K34" s="49"/>
    </row>
  </sheetData>
  <sheetProtection/>
  <mergeCells count="23">
    <mergeCell ref="C4:K4"/>
    <mergeCell ref="A4:A10"/>
    <mergeCell ref="B4:B10"/>
    <mergeCell ref="A33:D33"/>
    <mergeCell ref="A32:D32"/>
    <mergeCell ref="A30:D30"/>
    <mergeCell ref="A1:K1"/>
    <mergeCell ref="A2:K2"/>
    <mergeCell ref="K6:K10"/>
    <mergeCell ref="E5:K5"/>
    <mergeCell ref="E6:E10"/>
    <mergeCell ref="D5:D10"/>
    <mergeCell ref="H6:H10"/>
    <mergeCell ref="C5:C10"/>
    <mergeCell ref="F6:F10"/>
    <mergeCell ref="G6:G10"/>
    <mergeCell ref="I6:I10"/>
    <mergeCell ref="J6:J10"/>
    <mergeCell ref="A34:D34"/>
    <mergeCell ref="E34:K34"/>
    <mergeCell ref="A24:K24"/>
    <mergeCell ref="A26:D26"/>
    <mergeCell ref="A28:D2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47.28125" style="0" customWidth="1"/>
    <col min="3" max="3" width="20.28125" style="0" customWidth="1"/>
    <col min="4" max="4" width="17.57421875" style="0" customWidth="1"/>
    <col min="5" max="5" width="19.421875" style="0" customWidth="1"/>
  </cols>
  <sheetData>
    <row r="1" spans="1:5" ht="15">
      <c r="A1" s="59" t="s">
        <v>30</v>
      </c>
      <c r="B1" s="59"/>
      <c r="C1" s="59"/>
      <c r="D1" s="59"/>
      <c r="E1" s="59"/>
    </row>
    <row r="2" ht="15">
      <c r="C2" t="s">
        <v>51</v>
      </c>
    </row>
    <row r="3" spans="1:5" ht="15">
      <c r="A3" s="21"/>
      <c r="B3" s="21"/>
      <c r="C3" s="21"/>
      <c r="D3" s="21"/>
      <c r="E3" s="21"/>
    </row>
    <row r="4" spans="1:5" ht="75">
      <c r="A4" s="23" t="s">
        <v>0</v>
      </c>
      <c r="B4" s="23" t="s">
        <v>31</v>
      </c>
      <c r="C4" s="24" t="s">
        <v>32</v>
      </c>
      <c r="D4" s="24" t="s">
        <v>25</v>
      </c>
      <c r="E4" s="24" t="s">
        <v>33</v>
      </c>
    </row>
    <row r="5" spans="1:5" ht="15">
      <c r="A5" s="22"/>
      <c r="B5" s="22"/>
      <c r="C5" s="22"/>
      <c r="D5" s="22"/>
      <c r="E5" s="22"/>
    </row>
    <row r="6" spans="1:5" ht="1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5">
      <c r="A7" s="50" t="s">
        <v>39</v>
      </c>
      <c r="B7" s="51"/>
      <c r="C7" s="51"/>
      <c r="D7" s="51"/>
      <c r="E7" s="52"/>
    </row>
    <row r="8" spans="1:5" s="1" customFormat="1" ht="30">
      <c r="A8" s="9">
        <v>1</v>
      </c>
      <c r="B8" s="29" t="s">
        <v>34</v>
      </c>
      <c r="C8" s="30">
        <v>483</v>
      </c>
      <c r="D8" s="9">
        <v>360</v>
      </c>
      <c r="E8" s="9">
        <v>410</v>
      </c>
    </row>
    <row r="9" spans="1:5" s="1" customFormat="1" ht="30">
      <c r="A9" s="9">
        <v>2</v>
      </c>
      <c r="B9" s="29" t="s">
        <v>36</v>
      </c>
      <c r="C9" s="30">
        <v>463</v>
      </c>
      <c r="D9" s="9">
        <v>421</v>
      </c>
      <c r="E9" s="9">
        <v>500</v>
      </c>
    </row>
    <row r="10" spans="1:5" s="1" customFormat="1" ht="30">
      <c r="A10" s="9">
        <v>3</v>
      </c>
      <c r="B10" s="29" t="s">
        <v>38</v>
      </c>
      <c r="C10" s="30">
        <v>462</v>
      </c>
      <c r="D10" s="9">
        <v>355</v>
      </c>
      <c r="E10" s="9">
        <v>500</v>
      </c>
    </row>
    <row r="11" spans="1:5" s="1" customFormat="1" ht="45">
      <c r="A11" s="14">
        <v>4</v>
      </c>
      <c r="B11" s="32" t="s">
        <v>49</v>
      </c>
      <c r="C11" s="33">
        <v>434</v>
      </c>
      <c r="D11" s="14">
        <v>362</v>
      </c>
      <c r="E11" s="14">
        <v>500</v>
      </c>
    </row>
    <row r="12" spans="1:11" s="1" customFormat="1" ht="60">
      <c r="A12" s="35">
        <v>5</v>
      </c>
      <c r="B12" s="32" t="s">
        <v>47</v>
      </c>
      <c r="C12" s="33">
        <v>433</v>
      </c>
      <c r="D12" s="14">
        <v>355</v>
      </c>
      <c r="E12" s="14">
        <v>410</v>
      </c>
      <c r="K12" s="34"/>
    </row>
    <row r="13" spans="1:5" s="1" customFormat="1" ht="15">
      <c r="A13" s="60" t="s">
        <v>40</v>
      </c>
      <c r="B13" s="61"/>
      <c r="C13" s="61"/>
      <c r="D13" s="61"/>
      <c r="E13" s="62"/>
    </row>
    <row r="14" spans="1:5" s="1" customFormat="1" ht="45">
      <c r="A14" s="14">
        <v>6</v>
      </c>
      <c r="B14" s="39" t="s">
        <v>43</v>
      </c>
      <c r="C14" s="33">
        <v>346</v>
      </c>
      <c r="D14" s="14">
        <v>288</v>
      </c>
      <c r="E14" s="40">
        <v>500</v>
      </c>
    </row>
    <row r="15" spans="1:5" ht="45">
      <c r="A15" s="14">
        <v>7</v>
      </c>
      <c r="B15" s="32" t="s">
        <v>45</v>
      </c>
      <c r="C15" s="33">
        <v>330</v>
      </c>
      <c r="D15" s="14">
        <v>246</v>
      </c>
      <c r="E15" s="14">
        <v>410</v>
      </c>
    </row>
    <row r="16" spans="1:5" ht="15">
      <c r="A16" s="60" t="s">
        <v>48</v>
      </c>
      <c r="B16" s="61"/>
      <c r="C16" s="61"/>
      <c r="D16" s="61"/>
      <c r="E16" s="62"/>
    </row>
    <row r="17" spans="1:5" ht="15">
      <c r="A17" s="9"/>
      <c r="B17" s="32"/>
      <c r="C17" s="30"/>
      <c r="D17" s="9"/>
      <c r="E17" s="9"/>
    </row>
    <row r="18" spans="1:5" ht="15">
      <c r="A18" s="2"/>
      <c r="B18" s="25"/>
      <c r="C18" s="9"/>
      <c r="D18" s="9"/>
      <c r="E18" s="9"/>
    </row>
    <row r="19" spans="1:5" ht="15">
      <c r="A19" s="57" t="s">
        <v>41</v>
      </c>
      <c r="B19" s="58"/>
      <c r="C19" s="31">
        <v>421</v>
      </c>
      <c r="D19" s="27" t="s">
        <v>42</v>
      </c>
      <c r="E19" s="9" t="s">
        <v>42</v>
      </c>
    </row>
    <row r="20" spans="1:5" ht="15">
      <c r="A20" s="20"/>
      <c r="B20" s="20"/>
      <c r="C20" s="26"/>
      <c r="D20" s="26"/>
      <c r="E20" s="26"/>
    </row>
    <row r="21" spans="1:5" ht="15">
      <c r="A21" s="20"/>
      <c r="B21" s="20"/>
      <c r="C21" s="26"/>
      <c r="D21" s="26"/>
      <c r="E21" s="26"/>
    </row>
    <row r="22" spans="1:5" ht="15">
      <c r="A22" s="20"/>
      <c r="B22" s="20"/>
      <c r="C22" s="26"/>
      <c r="D22" s="26"/>
      <c r="E22" s="26"/>
    </row>
    <row r="23" spans="1:5" ht="15">
      <c r="A23" s="20"/>
      <c r="B23" s="20"/>
      <c r="C23" s="26"/>
      <c r="D23" s="26"/>
      <c r="E23" s="26"/>
    </row>
    <row r="24" spans="1:5" ht="15">
      <c r="A24" s="20"/>
      <c r="B24" s="20"/>
      <c r="C24" s="26"/>
      <c r="D24" s="26"/>
      <c r="E24" s="26"/>
    </row>
    <row r="25" spans="1:5" ht="15">
      <c r="A25" s="20"/>
      <c r="B25" s="20"/>
      <c r="C25" s="26"/>
      <c r="D25" s="26"/>
      <c r="E25" s="26"/>
    </row>
    <row r="26" spans="1:5" ht="15">
      <c r="A26" s="20"/>
      <c r="B26" s="20"/>
      <c r="C26" s="26"/>
      <c r="D26" s="26"/>
      <c r="E26" s="26"/>
    </row>
    <row r="27" spans="1:5" ht="15">
      <c r="A27" s="20"/>
      <c r="B27" s="20"/>
      <c r="C27" s="20"/>
      <c r="D27" s="20"/>
      <c r="E27" s="20"/>
    </row>
    <row r="28" spans="1:5" ht="15">
      <c r="A28" s="20"/>
      <c r="B28" s="20"/>
      <c r="C28" s="20"/>
      <c r="D28" s="20"/>
      <c r="E28" s="20"/>
    </row>
    <row r="29" spans="1:5" ht="15">
      <c r="A29" s="20"/>
      <c r="B29" s="20"/>
      <c r="C29" s="20"/>
      <c r="D29" s="20"/>
      <c r="E29" s="20"/>
    </row>
    <row r="30" spans="1:5" ht="15">
      <c r="A30" s="20"/>
      <c r="B30" s="20"/>
      <c r="C30" s="20"/>
      <c r="D30" s="20"/>
      <c r="E30" s="20"/>
    </row>
    <row r="31" spans="1:5" ht="15">
      <c r="A31" s="20"/>
      <c r="B31" s="20"/>
      <c r="C31" s="20"/>
      <c r="D31" s="20"/>
      <c r="E31" s="20"/>
    </row>
  </sheetData>
  <sheetProtection/>
  <mergeCells count="5">
    <mergeCell ref="A19:B19"/>
    <mergeCell ref="A1:E1"/>
    <mergeCell ref="A7:E7"/>
    <mergeCell ref="A16:E16"/>
    <mergeCell ref="A13:E13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17.28125" style="0" customWidth="1"/>
    <col min="2" max="2" width="23.7109375" style="0" customWidth="1"/>
    <col min="3" max="3" width="8.28125" style="0" customWidth="1"/>
  </cols>
  <sheetData>
    <row r="1" spans="1:17" ht="51" customHeight="1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ht="37.5" customHeight="1">
      <c r="D2" s="28"/>
    </row>
    <row r="3" ht="49.5" customHeight="1"/>
    <row r="4" ht="36" customHeight="1"/>
    <row r="5" ht="54.75" customHeight="1"/>
    <row r="6" ht="48.75" customHeight="1"/>
    <row r="7" ht="15">
      <c r="A7" s="28"/>
    </row>
    <row r="8" ht="15">
      <c r="A8" s="28"/>
    </row>
  </sheetData>
  <sheetProtection/>
  <mergeCells count="1">
    <mergeCell ref="A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O8" sqref="O7:O8"/>
    </sheetView>
  </sheetViews>
  <sheetFormatPr defaultColWidth="9.140625" defaultRowHeight="15"/>
  <cols>
    <col min="1" max="1" width="46.57421875" style="0" customWidth="1"/>
  </cols>
  <sheetData>
    <row r="1" spans="1:3" ht="51" customHeight="1">
      <c r="A1" s="29" t="s">
        <v>34</v>
      </c>
      <c r="B1" s="30">
        <v>483</v>
      </c>
      <c r="C1" s="31">
        <v>417</v>
      </c>
    </row>
    <row r="2" spans="1:3" ht="72.75" customHeight="1">
      <c r="A2" s="29" t="s">
        <v>35</v>
      </c>
      <c r="B2" s="30">
        <v>434</v>
      </c>
      <c r="C2" s="31">
        <v>417</v>
      </c>
    </row>
    <row r="3" spans="1:3" ht="43.5" customHeight="1">
      <c r="A3" s="29" t="s">
        <v>36</v>
      </c>
      <c r="B3" s="30">
        <v>463</v>
      </c>
      <c r="C3" s="31">
        <v>417</v>
      </c>
    </row>
    <row r="4" spans="1:3" ht="57" customHeight="1">
      <c r="A4" s="29" t="s">
        <v>37</v>
      </c>
      <c r="B4" s="30">
        <v>330</v>
      </c>
      <c r="C4" s="31">
        <v>417</v>
      </c>
    </row>
    <row r="5" spans="1:3" ht="41.25" customHeight="1">
      <c r="A5" s="29" t="s">
        <v>38</v>
      </c>
      <c r="B5" s="30">
        <v>462</v>
      </c>
      <c r="C5" s="31">
        <v>417</v>
      </c>
    </row>
    <row r="6" spans="1:3" ht="54.75" customHeight="1">
      <c r="A6" s="29" t="s">
        <v>43</v>
      </c>
      <c r="B6" s="30">
        <v>346</v>
      </c>
      <c r="C6" s="31">
        <v>417</v>
      </c>
    </row>
    <row r="7" spans="1:3" ht="57" customHeight="1">
      <c r="A7" s="29" t="s">
        <v>47</v>
      </c>
      <c r="B7" s="30">
        <v>433</v>
      </c>
      <c r="C7" s="31">
        <v>417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Самарина О.В.</cp:lastModifiedBy>
  <cp:lastPrinted>2019-08-20T11:41:50Z</cp:lastPrinted>
  <dcterms:created xsi:type="dcterms:W3CDTF">2012-08-10T06:21:20Z</dcterms:created>
  <dcterms:modified xsi:type="dcterms:W3CDTF">2019-08-20T11:51:29Z</dcterms:modified>
  <cp:category/>
  <cp:version/>
  <cp:contentType/>
  <cp:contentStatus/>
</cp:coreProperties>
</file>